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235" windowHeight="82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37" i="1" l="1"/>
  <c r="G37" i="1"/>
  <c r="G8" i="1"/>
  <c r="G11" i="1"/>
  <c r="G12" i="1"/>
  <c r="G19" i="1"/>
  <c r="G20" i="1"/>
  <c r="G23" i="1"/>
  <c r="G24" i="1"/>
  <c r="G27" i="1"/>
  <c r="G28" i="1"/>
  <c r="G31" i="1"/>
  <c r="G32" i="1"/>
  <c r="G40" i="1"/>
  <c r="G44" i="1"/>
  <c r="F8" i="1"/>
  <c r="F9" i="1"/>
  <c r="G9" i="1" s="1"/>
  <c r="F10" i="1"/>
  <c r="G10" i="1" s="1"/>
  <c r="F11" i="1"/>
  <c r="F12" i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F20" i="1"/>
  <c r="F21" i="1"/>
  <c r="G21" i="1" s="1"/>
  <c r="F22" i="1"/>
  <c r="G22" i="1" s="1"/>
  <c r="F23" i="1"/>
  <c r="F24" i="1"/>
  <c r="F25" i="1"/>
  <c r="G25" i="1" s="1"/>
  <c r="F26" i="1"/>
  <c r="G26" i="1" s="1"/>
  <c r="F27" i="1"/>
  <c r="F28" i="1"/>
  <c r="F29" i="1"/>
  <c r="G29" i="1" s="1"/>
  <c r="F30" i="1"/>
  <c r="G30" i="1" s="1"/>
  <c r="F31" i="1"/>
  <c r="F32" i="1"/>
  <c r="F33" i="1"/>
  <c r="G33" i="1" s="1"/>
  <c r="F34" i="1"/>
  <c r="G34" i="1" s="1"/>
  <c r="F35" i="1"/>
  <c r="G35" i="1" s="1"/>
  <c r="F36" i="1"/>
  <c r="G36" i="1" s="1"/>
  <c r="F38" i="1"/>
  <c r="G38" i="1" s="1"/>
  <c r="F39" i="1"/>
  <c r="G39" i="1" s="1"/>
  <c r="F40" i="1"/>
  <c r="F41" i="1"/>
  <c r="G41" i="1" s="1"/>
  <c r="F42" i="1"/>
  <c r="G42" i="1" s="1"/>
  <c r="F43" i="1"/>
  <c r="G43" i="1" s="1"/>
  <c r="F44" i="1"/>
  <c r="F45" i="1"/>
  <c r="G45" i="1" s="1"/>
  <c r="F46" i="1"/>
  <c r="G46" i="1" s="1"/>
  <c r="F47" i="1"/>
  <c r="G47" i="1" s="1"/>
  <c r="F48" i="1"/>
  <c r="G48" i="1" s="1"/>
  <c r="F49" i="1"/>
  <c r="G49" i="1" s="1"/>
  <c r="G7" i="1"/>
  <c r="F7" i="1"/>
</calcChain>
</file>

<file path=xl/sharedStrings.xml><?xml version="1.0" encoding="utf-8"?>
<sst xmlns="http://schemas.openxmlformats.org/spreadsheetml/2006/main" count="65" uniqueCount="65">
  <si>
    <t>Lp.</t>
  </si>
  <si>
    <t>Gatunek -</t>
  </si>
  <si>
    <t>Cena netto</t>
  </si>
  <si>
    <t>VAT 8%</t>
  </si>
  <si>
    <t>Cena brutto       1 tys.szt</t>
  </si>
  <si>
    <t>symbol</t>
  </si>
  <si>
    <t>1 tys.szt.</t>
  </si>
  <si>
    <t>produkcyjny</t>
  </si>
  <si>
    <t>[ PLN ] </t>
  </si>
  <si>
    <t>1</t>
  </si>
  <si>
    <t>2</t>
  </si>
  <si>
    <t>3</t>
  </si>
  <si>
    <t>Unieważnia się cennik wydany 13.02.2017r, znak spr: ZG.7030.5.2.2017</t>
  </si>
  <si>
    <t>Sporządził:</t>
  </si>
  <si>
    <t>Zatwierdził:</t>
  </si>
  <si>
    <t>Grzegorz Plewa</t>
  </si>
  <si>
    <t>Marek Malak</t>
  </si>
  <si>
    <t>Specjalista SL</t>
  </si>
  <si>
    <t>Nadleśniczy</t>
  </si>
  <si>
    <t>Gołąbki, dnia 26.01.2018 roku</t>
  </si>
  <si>
    <t>BUK ZWYCZAJNY 4-LATKA (szkółkowany)</t>
  </si>
  <si>
    <r>
      <t xml:space="preserve">Cennik     </t>
    </r>
    <r>
      <rPr>
        <b/>
        <sz val="11"/>
        <color indexed="8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na sadzonki w obrocie zewnętrznym Nadleśnictwa Gołąbki                                                       obowiązuje od 26.01.2018 roku</t>
    </r>
  </si>
  <si>
    <t>BEZ CZARNY 2-LETNI</t>
  </si>
  <si>
    <t>BEZ KORALOWY  2-LETNI</t>
  </si>
  <si>
    <t>ETNI (szkółkowany)</t>
  </si>
  <si>
    <t>BRZOZA BRODAWKOWATA 2-LETNIA</t>
  </si>
  <si>
    <t>CZEREŚNIA PTASIA 1- ROCZNA</t>
  </si>
  <si>
    <t>DĄB BEZSZYPUŁKOWY 1-ROCZNY</t>
  </si>
  <si>
    <t>DĄB SZYPUŁKOWY 1-ROCZN</t>
  </si>
  <si>
    <t>DAGLEZJA ZIELONA 1-ROCZNA</t>
  </si>
  <si>
    <t>GRAB 2-LETNI</t>
  </si>
  <si>
    <t>GRUSZA 1-ROCZNA</t>
  </si>
  <si>
    <t>JABŁOŃ 1-ROCZNA</t>
  </si>
  <si>
    <t>JARZĄB 2-LETNI</t>
  </si>
  <si>
    <t>KLON JAWOR 1-ROCZNY</t>
  </si>
  <si>
    <t>KLON JAWOR 2-LETNI</t>
  </si>
  <si>
    <t>KLON ZWYCZAJNY 2-LETNI</t>
  </si>
  <si>
    <t>KRUSZYNA  1-ROCZNA</t>
  </si>
  <si>
    <t>LIGUSTR 1-ROCZNY</t>
  </si>
  <si>
    <t>LIPA DROBNOLISTNA 1-ROCZNA</t>
  </si>
  <si>
    <t>MODRZEW EUROPEJSKI 1-ROCZNY</t>
  </si>
  <si>
    <t>MODRZEW EUROPEJSKI 2-LETNI (szkółkowany)</t>
  </si>
  <si>
    <t>MODRZEW EUROPEJSKI  3-LETNI</t>
  </si>
  <si>
    <t>MODRZEW EUROPEJSKI 2-LETNI</t>
  </si>
  <si>
    <t>OLSZA CZARNA 1-ROCZNA</t>
  </si>
  <si>
    <t>PIGWOWIEC JAPOŃSKI 1-ROCZNY</t>
  </si>
  <si>
    <t>ŚLIWA AŁYCZA 1-ROCZNA</t>
  </si>
  <si>
    <t>ŚLIWA TARNINA 1-ROCZNA</t>
  </si>
  <si>
    <t>SOSNA ZWYCZAJNA 1-ROCZNA</t>
  </si>
  <si>
    <t>SOSNA ZWYCZAJNA 2-LETNIA</t>
  </si>
  <si>
    <t>SOSNA CZARNA 1-ROCZNA</t>
  </si>
  <si>
    <t>SOSNA CZARNA 2-LETNIA</t>
  </si>
  <si>
    <t>ŚWIERK 1-ROCZNY</t>
  </si>
  <si>
    <t>ŚWIERK 2-LETNI (szkółkowany)</t>
  </si>
  <si>
    <t>ŚWIERK 4-LETNI</t>
  </si>
  <si>
    <t>SZAKŁAK POSPOLITY 1-ROCZNY</t>
  </si>
  <si>
    <t>TRZMIELINA POSPOLITA  1-ROCZNA</t>
  </si>
  <si>
    <t>WIŚNIA WONNA 2-LETNIA</t>
  </si>
  <si>
    <t>BUK ZWYCZAJNY  4-LETNI</t>
  </si>
  <si>
    <t>DĄB SZYPUŁKOWY 4-LETNI</t>
  </si>
  <si>
    <t>DĄB BEZSZYPUŁKOWY 4-LETNI</t>
  </si>
  <si>
    <t>SZAKŁAK POSPOLITY 2-LETNI</t>
  </si>
  <si>
    <t>ŚWIERK 2-LETNI</t>
  </si>
  <si>
    <t>DAGLEZJA ZIELONA 2-ROCZNA (szkółkowana)</t>
  </si>
  <si>
    <t>SOSNA ZWYCZAJNA- POCHODNA 2-LETNIA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</si>
</sst>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serif"/>
    </font>
    <font>
      <sz val="10"/>
      <color indexed="8"/>
      <name val="Czcionka tekstu podstawowego"/>
      <family val="2"/>
      <charset val="238"/>
    </font>
    <font>
      <sz val="9"/>
      <color indexed="8"/>
      <name val="serif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u/>
      <sz val="10"/>
      <color indexed="8"/>
      <name val="serif"/>
    </font>
    <font>
      <u/>
      <sz val="10"/>
      <name val="serif"/>
    </font>
    <font>
      <i/>
      <sz val="10"/>
      <color indexed="8"/>
      <name val="Czcionka tekstu podstawowego"/>
      <charset val="238"/>
    </font>
    <font>
      <i/>
      <sz val="10"/>
      <name val="Czcionka tekstu podstawowego"/>
      <charset val="238"/>
    </font>
    <font>
      <sz val="10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u/>
      <sz val="10"/>
      <color indexed="8"/>
      <name val="Times New Roman"/>
      <family val="1"/>
      <charset val="238"/>
    </font>
    <font>
      <u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</cellStyleXfs>
  <cellXfs count="85">
    <xf numFmtId="0" fontId="0" fillId="0" borderId="0" xfId="0"/>
    <xf numFmtId="0" fontId="18" fillId="0" borderId="0" xfId="42"/>
    <xf numFmtId="0" fontId="19" fillId="0" borderId="0" xfId="47" applyNumberFormat="1" applyFont="1" applyFill="1" applyBorder="1" applyAlignment="1" applyProtection="1"/>
    <xf numFmtId="4" fontId="22" fillId="0" borderId="19" xfId="42" applyNumberFormat="1" applyFont="1" applyFill="1" applyBorder="1" applyAlignment="1" applyProtection="1">
      <alignment vertical="top"/>
    </xf>
    <xf numFmtId="0" fontId="24" fillId="0" borderId="0" xfId="43" applyFont="1" applyFill="1" applyBorder="1"/>
    <xf numFmtId="0" fontId="25" fillId="0" borderId="0" xfId="43" applyFont="1" applyFill="1" applyBorder="1"/>
    <xf numFmtId="0" fontId="20" fillId="0" borderId="0" xfId="44" applyNumberFormat="1" applyFont="1" applyFill="1" applyBorder="1" applyAlignment="1" applyProtection="1">
      <alignment horizontal="right" vertical="top" wrapText="1"/>
    </xf>
    <xf numFmtId="0" fontId="21" fillId="0" borderId="0" xfId="44" applyFont="1" applyFill="1"/>
    <xf numFmtId="0" fontId="20" fillId="0" borderId="0" xfId="44" applyNumberFormat="1" applyFont="1" applyFill="1" applyBorder="1" applyAlignment="1" applyProtection="1">
      <alignment vertical="top" wrapText="1"/>
    </xf>
    <xf numFmtId="0" fontId="21" fillId="0" borderId="0" xfId="44" applyFont="1" applyFill="1" applyAlignment="1">
      <alignment horizontal="left" vertical="center"/>
    </xf>
    <xf numFmtId="0" fontId="30" fillId="0" borderId="0" xfId="44" applyFont="1" applyFill="1" applyAlignment="1">
      <alignment horizontal="center" vertical="center"/>
    </xf>
    <xf numFmtId="0" fontId="31" fillId="0" borderId="0" xfId="47" applyNumberFormat="1" applyFont="1" applyFill="1" applyBorder="1" applyAlignment="1" applyProtection="1"/>
    <xf numFmtId="0" fontId="32" fillId="0" borderId="0" xfId="0" applyFont="1"/>
    <xf numFmtId="0" fontId="33" fillId="0" borderId="10" xfId="42" applyNumberFormat="1" applyFont="1" applyFill="1" applyBorder="1" applyAlignment="1" applyProtection="1">
      <alignment horizontal="center" vertical="top"/>
    </xf>
    <xf numFmtId="0" fontId="33" fillId="0" borderId="22" xfId="42" applyNumberFormat="1" applyFont="1" applyFill="1" applyBorder="1" applyAlignment="1" applyProtection="1">
      <alignment horizontal="left" vertical="top"/>
    </xf>
    <xf numFmtId="0" fontId="33" fillId="0" borderId="28" xfId="42" applyNumberFormat="1" applyFont="1" applyFill="1" applyBorder="1" applyAlignment="1" applyProtection="1">
      <alignment horizontal="left" vertical="top"/>
    </xf>
    <xf numFmtId="4" fontId="33" fillId="0" borderId="17" xfId="42" applyNumberFormat="1" applyFont="1" applyFill="1" applyBorder="1" applyAlignment="1" applyProtection="1">
      <alignment vertical="top"/>
    </xf>
    <xf numFmtId="0" fontId="33" fillId="0" borderId="12" xfId="42" applyNumberFormat="1" applyFont="1" applyFill="1" applyBorder="1" applyAlignment="1" applyProtection="1">
      <alignment horizontal="center" vertical="top"/>
    </xf>
    <xf numFmtId="0" fontId="33" fillId="0" borderId="15" xfId="42" applyNumberFormat="1" applyFont="1" applyFill="1" applyBorder="1" applyAlignment="1" applyProtection="1">
      <alignment horizontal="left" vertical="top"/>
    </xf>
    <xf numFmtId="0" fontId="33" fillId="0" borderId="11" xfId="42" applyNumberFormat="1" applyFont="1" applyFill="1" applyBorder="1" applyAlignment="1" applyProtection="1">
      <alignment horizontal="left" vertical="top"/>
    </xf>
    <xf numFmtId="4" fontId="33" fillId="0" borderId="16" xfId="42" applyNumberFormat="1" applyFont="1" applyFill="1" applyBorder="1" applyAlignment="1" applyProtection="1">
      <alignment vertical="top"/>
    </xf>
    <xf numFmtId="0" fontId="33" fillId="0" borderId="29" xfId="42" applyNumberFormat="1" applyFont="1" applyFill="1" applyBorder="1" applyAlignment="1" applyProtection="1">
      <alignment horizontal="left" vertical="top"/>
    </xf>
    <xf numFmtId="0" fontId="33" fillId="0" borderId="25" xfId="42" applyNumberFormat="1" applyFont="1" applyFill="1" applyBorder="1" applyAlignment="1" applyProtection="1">
      <alignment horizontal="left" vertical="top"/>
    </xf>
    <xf numFmtId="4" fontId="33" fillId="0" borderId="12" xfId="42" applyNumberFormat="1" applyFont="1" applyFill="1" applyBorder="1" applyAlignment="1" applyProtection="1">
      <alignment vertical="top"/>
    </xf>
    <xf numFmtId="0" fontId="33" fillId="0" borderId="13" xfId="42" applyNumberFormat="1" applyFont="1" applyFill="1" applyBorder="1" applyAlignment="1" applyProtection="1">
      <alignment horizontal="center" vertical="top"/>
    </xf>
    <xf numFmtId="0" fontId="33" fillId="0" borderId="21" xfId="42" applyNumberFormat="1" applyFont="1" applyFill="1" applyBorder="1" applyAlignment="1" applyProtection="1">
      <alignment horizontal="left" vertical="top"/>
    </xf>
    <xf numFmtId="0" fontId="33" fillId="0" borderId="31" xfId="42" applyNumberFormat="1" applyFont="1" applyFill="1" applyBorder="1" applyAlignment="1" applyProtection="1">
      <alignment horizontal="left" vertical="top"/>
    </xf>
    <xf numFmtId="0" fontId="33" fillId="0" borderId="33" xfId="42" applyNumberFormat="1" applyFont="1" applyFill="1" applyBorder="1" applyAlignment="1" applyProtection="1">
      <alignment vertical="top"/>
    </xf>
    <xf numFmtId="0" fontId="33" fillId="0" borderId="34" xfId="42" applyNumberFormat="1" applyFont="1" applyFill="1" applyBorder="1" applyAlignment="1" applyProtection="1">
      <alignment vertical="top"/>
    </xf>
    <xf numFmtId="0" fontId="33" fillId="0" borderId="30" xfId="43" applyFont="1" applyFill="1" applyBorder="1"/>
    <xf numFmtId="2" fontId="33" fillId="0" borderId="17" xfId="43" applyNumberFormat="1" applyFont="1" applyFill="1" applyBorder="1"/>
    <xf numFmtId="0" fontId="33" fillId="0" borderId="17" xfId="43" applyNumberFormat="1" applyFont="1" applyFill="1" applyBorder="1" applyAlignment="1" applyProtection="1">
      <alignment horizontal="center"/>
    </xf>
    <xf numFmtId="0" fontId="33" fillId="0" borderId="24" xfId="43" applyNumberFormat="1" applyFont="1" applyFill="1" applyBorder="1" applyAlignment="1" applyProtection="1"/>
    <xf numFmtId="0" fontId="33" fillId="0" borderId="34" xfId="43" applyNumberFormat="1" applyFont="1" applyFill="1" applyBorder="1" applyAlignment="1" applyProtection="1"/>
    <xf numFmtId="0" fontId="33" fillId="0" borderId="30" xfId="43" applyNumberFormat="1" applyFont="1" applyFill="1" applyBorder="1" applyAlignment="1" applyProtection="1"/>
    <xf numFmtId="2" fontId="33" fillId="0" borderId="17" xfId="43" applyNumberFormat="1" applyFont="1" applyFill="1" applyBorder="1" applyAlignment="1" applyProtection="1"/>
    <xf numFmtId="0" fontId="33" fillId="0" borderId="16" xfId="45" applyNumberFormat="1" applyFont="1" applyFill="1" applyBorder="1" applyAlignment="1" applyProtection="1">
      <alignment horizontal="center" vertical="top" wrapText="1"/>
    </xf>
    <xf numFmtId="0" fontId="33" fillId="0" borderId="19" xfId="45" applyNumberFormat="1" applyFont="1" applyFill="1" applyBorder="1" applyAlignment="1" applyProtection="1">
      <alignment horizontal="center" vertical="top" wrapText="1"/>
    </xf>
    <xf numFmtId="0" fontId="36" fillId="0" borderId="0" xfId="42" applyFont="1"/>
    <xf numFmtId="0" fontId="37" fillId="0" borderId="0" xfId="0" applyFont="1"/>
    <xf numFmtId="0" fontId="38" fillId="0" borderId="0" xfId="43" applyFont="1" applyFill="1" applyBorder="1"/>
    <xf numFmtId="0" fontId="39" fillId="0" borderId="0" xfId="43" applyFont="1" applyFill="1" applyBorder="1"/>
    <xf numFmtId="0" fontId="33" fillId="0" borderId="0" xfId="44" applyNumberFormat="1" applyFont="1" applyFill="1" applyBorder="1" applyAlignment="1" applyProtection="1">
      <alignment vertical="top" wrapText="1"/>
    </xf>
    <xf numFmtId="0" fontId="33" fillId="0" borderId="0" xfId="44" applyNumberFormat="1" applyFont="1" applyFill="1" applyBorder="1" applyAlignment="1" applyProtection="1">
      <alignment horizontal="right" vertical="top" wrapText="1"/>
    </xf>
    <xf numFmtId="0" fontId="33" fillId="0" borderId="0" xfId="44" applyFont="1" applyFill="1"/>
    <xf numFmtId="0" fontId="33" fillId="0" borderId="0" xfId="42" applyNumberFormat="1" applyFont="1" applyFill="1" applyBorder="1" applyAlignment="1" applyProtection="1">
      <alignment horizontal="left" vertical="top"/>
    </xf>
    <xf numFmtId="0" fontId="33" fillId="0" borderId="17" xfId="42" applyNumberFormat="1" applyFont="1" applyFill="1" applyBorder="1" applyAlignment="1" applyProtection="1">
      <alignment horizontal="left" vertical="top"/>
    </xf>
    <xf numFmtId="0" fontId="23" fillId="0" borderId="0" xfId="43" applyFont="1" applyFill="1" applyAlignment="1">
      <alignment horizontal="left" vertical="center"/>
    </xf>
    <xf numFmtId="0" fontId="18" fillId="0" borderId="0" xfId="44" applyNumberFormat="1" applyFont="1" applyFill="1" applyBorder="1" applyAlignment="1" applyProtection="1">
      <alignment horizontal="left" vertical="top" wrapText="1"/>
    </xf>
    <xf numFmtId="0" fontId="26" fillId="0" borderId="0" xfId="44" applyNumberFormat="1" applyFont="1" applyFill="1" applyBorder="1" applyAlignment="1" applyProtection="1">
      <alignment horizontal="left" vertical="center" wrapText="1"/>
    </xf>
    <xf numFmtId="0" fontId="27" fillId="0" borderId="0" xfId="44" applyNumberFormat="1" applyFont="1" applyFill="1" applyBorder="1" applyAlignment="1" applyProtection="1">
      <alignment horizontal="center" vertical="top" wrapText="1"/>
    </xf>
    <xf numFmtId="0" fontId="28" fillId="0" borderId="0" xfId="44" applyFont="1" applyFill="1" applyAlignment="1">
      <alignment horizontal="left" vertical="center"/>
    </xf>
    <xf numFmtId="0" fontId="29" fillId="0" borderId="0" xfId="44" applyFont="1" applyFill="1" applyBorder="1" applyAlignment="1">
      <alignment horizontal="center" vertical="center"/>
    </xf>
    <xf numFmtId="0" fontId="34" fillId="0" borderId="35" xfId="46" applyNumberFormat="1" applyFont="1" applyFill="1" applyBorder="1" applyAlignment="1" applyProtection="1">
      <alignment horizontal="center" vertical="center" wrapText="1"/>
    </xf>
    <xf numFmtId="0" fontId="34" fillId="0" borderId="36" xfId="46" applyNumberFormat="1" applyFont="1" applyFill="1" applyBorder="1" applyAlignment="1" applyProtection="1">
      <alignment horizontal="center" vertical="center" wrapText="1"/>
    </xf>
    <xf numFmtId="0" fontId="34" fillId="0" borderId="37" xfId="46" applyNumberFormat="1" applyFont="1" applyFill="1" applyBorder="1" applyAlignment="1" applyProtection="1">
      <alignment horizontal="center" vertical="center" wrapText="1"/>
    </xf>
    <xf numFmtId="0" fontId="34" fillId="0" borderId="38" xfId="46" applyNumberFormat="1" applyFont="1" applyFill="1" applyBorder="1" applyAlignment="1" applyProtection="1">
      <alignment horizontal="center" vertical="center" wrapText="1"/>
    </xf>
    <xf numFmtId="0" fontId="34" fillId="0" borderId="39" xfId="46" applyNumberFormat="1" applyFont="1" applyFill="1" applyBorder="1" applyAlignment="1" applyProtection="1">
      <alignment horizontal="center" vertical="center" wrapText="1"/>
    </xf>
    <xf numFmtId="0" fontId="34" fillId="0" borderId="40" xfId="46" applyNumberFormat="1" applyFont="1" applyFill="1" applyBorder="1" applyAlignment="1" applyProtection="1">
      <alignment horizontal="center" vertical="center" wrapText="1"/>
    </xf>
    <xf numFmtId="0" fontId="33" fillId="0" borderId="0" xfId="44" applyFont="1" applyFill="1" applyAlignment="1">
      <alignment horizontal="left" vertical="center"/>
    </xf>
    <xf numFmtId="0" fontId="39" fillId="0" borderId="0" xfId="44" applyFont="1" applyFill="1" applyAlignment="1">
      <alignment horizontal="center" vertical="center"/>
    </xf>
    <xf numFmtId="0" fontId="39" fillId="0" borderId="0" xfId="43" applyFont="1" applyFill="1" applyAlignment="1">
      <alignment horizontal="left" vertical="center"/>
    </xf>
    <xf numFmtId="0" fontId="33" fillId="0" borderId="12" xfId="45" applyNumberFormat="1" applyFont="1" applyFill="1" applyBorder="1" applyAlignment="1" applyProtection="1">
      <alignment horizontal="center" vertical="center" wrapText="1"/>
    </xf>
    <xf numFmtId="0" fontId="33" fillId="0" borderId="14" xfId="45" applyNumberFormat="1" applyFont="1" applyFill="1" applyBorder="1" applyAlignment="1" applyProtection="1">
      <alignment horizontal="center" vertical="center" wrapText="1"/>
    </xf>
    <xf numFmtId="0" fontId="33" fillId="0" borderId="13" xfId="45" applyNumberFormat="1" applyFont="1" applyFill="1" applyBorder="1" applyAlignment="1" applyProtection="1">
      <alignment horizontal="center" vertical="center" wrapText="1"/>
    </xf>
    <xf numFmtId="0" fontId="33" fillId="0" borderId="15" xfId="45" applyNumberFormat="1" applyFont="1" applyFill="1" applyBorder="1" applyAlignment="1" applyProtection="1">
      <alignment horizontal="center" vertical="top" wrapText="1"/>
    </xf>
    <xf numFmtId="0" fontId="33" fillId="0" borderId="11" xfId="45" applyNumberFormat="1" applyFont="1" applyFill="1" applyBorder="1" applyAlignment="1" applyProtection="1">
      <alignment horizontal="center" vertical="top" wrapText="1"/>
    </xf>
    <xf numFmtId="0" fontId="33" fillId="0" borderId="25" xfId="45" applyNumberFormat="1" applyFont="1" applyFill="1" applyBorder="1" applyAlignment="1" applyProtection="1">
      <alignment horizontal="center" vertical="top" wrapText="1"/>
    </xf>
    <xf numFmtId="0" fontId="33" fillId="0" borderId="16" xfId="45" applyFont="1" applyFill="1" applyBorder="1" applyAlignment="1">
      <alignment horizontal="center" vertical="center"/>
    </xf>
    <xf numFmtId="0" fontId="33" fillId="0" borderId="18" xfId="45" applyFont="1" applyFill="1" applyBorder="1" applyAlignment="1">
      <alignment horizontal="center" vertical="center"/>
    </xf>
    <xf numFmtId="0" fontId="33" fillId="0" borderId="16" xfId="45" applyFont="1" applyFill="1" applyBorder="1" applyAlignment="1">
      <alignment horizontal="center" vertical="center" wrapText="1"/>
    </xf>
    <xf numFmtId="0" fontId="33" fillId="0" borderId="18" xfId="45" applyFont="1" applyFill="1" applyBorder="1" applyAlignment="1">
      <alignment horizontal="center" vertical="center" wrapText="1"/>
    </xf>
    <xf numFmtId="0" fontId="33" fillId="0" borderId="20" xfId="45" applyNumberFormat="1" applyFont="1" applyFill="1" applyBorder="1" applyAlignment="1" applyProtection="1">
      <alignment horizontal="center" vertical="top" wrapText="1"/>
    </xf>
    <xf numFmtId="0" fontId="33" fillId="0" borderId="0" xfId="45" applyNumberFormat="1" applyFont="1" applyFill="1" applyBorder="1" applyAlignment="1" applyProtection="1">
      <alignment horizontal="center" vertical="top" wrapText="1"/>
    </xf>
    <xf numFmtId="0" fontId="33" fillId="0" borderId="26" xfId="45" applyNumberFormat="1" applyFont="1" applyFill="1" applyBorder="1" applyAlignment="1" applyProtection="1">
      <alignment horizontal="center" vertical="top" wrapText="1"/>
    </xf>
    <xf numFmtId="0" fontId="33" fillId="0" borderId="21" xfId="45" applyNumberFormat="1" applyFont="1" applyFill="1" applyBorder="1" applyAlignment="1" applyProtection="1">
      <alignment horizontal="center" vertical="top" wrapText="1"/>
    </xf>
    <xf numFmtId="0" fontId="33" fillId="0" borderId="23" xfId="45" applyNumberFormat="1" applyFont="1" applyFill="1" applyBorder="1" applyAlignment="1" applyProtection="1">
      <alignment horizontal="center" vertical="top" wrapText="1"/>
    </xf>
    <xf numFmtId="0" fontId="33" fillId="0" borderId="27" xfId="45" applyNumberFormat="1" applyFont="1" applyFill="1" applyBorder="1" applyAlignment="1" applyProtection="1">
      <alignment horizontal="center" vertical="top" wrapText="1"/>
    </xf>
    <xf numFmtId="0" fontId="33" fillId="0" borderId="32" xfId="42" applyNumberFormat="1" applyFont="1" applyFill="1" applyBorder="1" applyAlignment="1" applyProtection="1">
      <alignment horizontal="left" vertical="top"/>
    </xf>
    <xf numFmtId="0" fontId="33" fillId="0" borderId="29" xfId="42" applyNumberFormat="1" applyFont="1" applyFill="1" applyBorder="1" applyAlignment="1" applyProtection="1">
      <alignment horizontal="left" vertical="top"/>
    </xf>
    <xf numFmtId="0" fontId="36" fillId="0" borderId="0" xfId="44" applyNumberFormat="1" applyFont="1" applyFill="1" applyBorder="1" applyAlignment="1" applyProtection="1">
      <alignment horizontal="left" vertical="top" wrapText="1"/>
    </xf>
    <xf numFmtId="0" fontId="40" fillId="0" borderId="0" xfId="44" applyNumberFormat="1" applyFont="1" applyFill="1" applyBorder="1" applyAlignment="1" applyProtection="1">
      <alignment horizontal="left" vertical="center" wrapText="1"/>
    </xf>
    <xf numFmtId="0" fontId="41" fillId="0" borderId="0" xfId="44" applyNumberFormat="1" applyFont="1" applyFill="1" applyBorder="1" applyAlignment="1" applyProtection="1">
      <alignment horizontal="center" vertical="top" wrapText="1"/>
    </xf>
    <xf numFmtId="0" fontId="42" fillId="0" borderId="0" xfId="44" applyFont="1" applyFill="1" applyAlignment="1">
      <alignment horizontal="left" vertical="center"/>
    </xf>
    <xf numFmtId="0" fontId="43" fillId="0" borderId="0" xfId="44" applyFont="1" applyFill="1" applyBorder="1" applyAlignment="1">
      <alignment horizontal="center" vertical="center"/>
    </xf>
  </cellXfs>
  <cellStyles count="48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Normalny 2" xfId="43"/>
    <cellStyle name="Normalny 2 2" xfId="44"/>
    <cellStyle name="Normalny 2 4" xfId="45"/>
    <cellStyle name="Normalny 3" xfId="46"/>
    <cellStyle name="Normalny 4" xfId="42"/>
    <cellStyle name="Normalny 5" xfId="47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>
      <selection activeCell="O15" sqref="O15"/>
    </sheetView>
  </sheetViews>
  <sheetFormatPr defaultRowHeight="15"/>
  <cols>
    <col min="1" max="1" width="6.140625" customWidth="1"/>
    <col min="4" max="4" width="25" customWidth="1"/>
    <col min="5" max="5" width="11.85546875" customWidth="1"/>
    <col min="6" max="6" width="11.7109375" customWidth="1"/>
    <col min="7" max="7" width="12.42578125" customWidth="1"/>
  </cols>
  <sheetData>
    <row r="1" spans="1:9" s="39" customFormat="1" ht="48" customHeight="1">
      <c r="A1" s="53" t="s">
        <v>21</v>
      </c>
      <c r="B1" s="54"/>
      <c r="C1" s="54"/>
      <c r="D1" s="54"/>
      <c r="E1" s="54"/>
      <c r="F1" s="54"/>
      <c r="G1" s="55"/>
      <c r="H1" s="38"/>
      <c r="I1" s="38"/>
    </row>
    <row r="2" spans="1:9" s="39" customFormat="1">
      <c r="A2" s="56"/>
      <c r="B2" s="57"/>
      <c r="C2" s="57"/>
      <c r="D2" s="57"/>
      <c r="E2" s="57"/>
      <c r="F2" s="57"/>
      <c r="G2" s="58"/>
    </row>
    <row r="4" spans="1:9">
      <c r="A4" s="62" t="s">
        <v>0</v>
      </c>
      <c r="B4" s="65" t="s">
        <v>1</v>
      </c>
      <c r="C4" s="66"/>
      <c r="D4" s="67"/>
      <c r="E4" s="36" t="s">
        <v>2</v>
      </c>
      <c r="F4" s="68" t="s">
        <v>3</v>
      </c>
      <c r="G4" s="70" t="s">
        <v>4</v>
      </c>
      <c r="H4" s="2"/>
      <c r="I4" s="2"/>
    </row>
    <row r="5" spans="1:9">
      <c r="A5" s="63"/>
      <c r="B5" s="72" t="s">
        <v>5</v>
      </c>
      <c r="C5" s="73"/>
      <c r="D5" s="74"/>
      <c r="E5" s="37" t="s">
        <v>6</v>
      </c>
      <c r="F5" s="69"/>
      <c r="G5" s="71"/>
      <c r="H5" s="2"/>
      <c r="I5" s="2"/>
    </row>
    <row r="6" spans="1:9">
      <c r="A6" s="64"/>
      <c r="B6" s="75" t="s">
        <v>7</v>
      </c>
      <c r="C6" s="76"/>
      <c r="D6" s="77"/>
      <c r="E6" s="37" t="s">
        <v>8</v>
      </c>
      <c r="F6" s="69"/>
      <c r="G6" s="71"/>
      <c r="H6" s="2"/>
      <c r="I6" s="2"/>
    </row>
    <row r="7" spans="1:9">
      <c r="A7" s="13" t="s">
        <v>9</v>
      </c>
      <c r="B7" s="14" t="s">
        <v>22</v>
      </c>
      <c r="C7" s="15"/>
      <c r="D7" s="15"/>
      <c r="E7" s="16">
        <v>570</v>
      </c>
      <c r="F7" s="16">
        <f>E7*8%</f>
        <v>45.6</v>
      </c>
      <c r="G7" s="16">
        <f>E7+F7</f>
        <v>615.6</v>
      </c>
      <c r="H7" s="3"/>
      <c r="I7" s="2"/>
    </row>
    <row r="8" spans="1:9">
      <c r="A8" s="13" t="s">
        <v>10</v>
      </c>
      <c r="B8" s="14" t="s">
        <v>23</v>
      </c>
      <c r="C8" s="15"/>
      <c r="D8" s="15"/>
      <c r="E8" s="16">
        <v>690</v>
      </c>
      <c r="F8" s="16">
        <f t="shared" ref="F8:F49" si="0">E8*8%</f>
        <v>55.2</v>
      </c>
      <c r="G8" s="16">
        <f t="shared" ref="G8:G49" si="1">E8+F8</f>
        <v>745.2</v>
      </c>
      <c r="H8" s="3"/>
      <c r="I8" s="2"/>
    </row>
    <row r="9" spans="1:9">
      <c r="A9" s="13" t="s">
        <v>11</v>
      </c>
      <c r="B9" s="14" t="s">
        <v>20</v>
      </c>
      <c r="C9" s="15"/>
      <c r="D9" s="15" t="s">
        <v>24</v>
      </c>
      <c r="E9" s="16">
        <v>1018</v>
      </c>
      <c r="F9" s="16">
        <f t="shared" si="0"/>
        <v>81.44</v>
      </c>
      <c r="G9" s="16">
        <f t="shared" si="1"/>
        <v>1099.44</v>
      </c>
      <c r="H9" s="3"/>
      <c r="I9" s="2"/>
    </row>
    <row r="10" spans="1:9">
      <c r="A10" s="13">
        <v>4</v>
      </c>
      <c r="B10" s="14" t="s">
        <v>25</v>
      </c>
      <c r="C10" s="15"/>
      <c r="D10" s="15"/>
      <c r="E10" s="16">
        <v>318</v>
      </c>
      <c r="F10" s="16">
        <f t="shared" si="0"/>
        <v>25.44</v>
      </c>
      <c r="G10" s="16">
        <f t="shared" si="1"/>
        <v>343.44</v>
      </c>
      <c r="H10" s="3"/>
      <c r="I10" s="2"/>
    </row>
    <row r="11" spans="1:9">
      <c r="A11" s="13">
        <v>5</v>
      </c>
      <c r="B11" s="14" t="s">
        <v>26</v>
      </c>
      <c r="C11" s="15"/>
      <c r="D11" s="15"/>
      <c r="E11" s="16">
        <v>590</v>
      </c>
      <c r="F11" s="16">
        <f t="shared" si="0"/>
        <v>47.2</v>
      </c>
      <c r="G11" s="16">
        <f t="shared" si="1"/>
        <v>637.20000000000005</v>
      </c>
      <c r="H11" s="3"/>
      <c r="I11" s="2"/>
    </row>
    <row r="12" spans="1:9">
      <c r="A12" s="13">
        <v>6</v>
      </c>
      <c r="B12" s="14" t="s">
        <v>27</v>
      </c>
      <c r="C12" s="15"/>
      <c r="D12" s="15"/>
      <c r="E12" s="16">
        <v>350</v>
      </c>
      <c r="F12" s="16">
        <f t="shared" si="0"/>
        <v>28</v>
      </c>
      <c r="G12" s="16">
        <f t="shared" si="1"/>
        <v>378</v>
      </c>
      <c r="H12" s="3"/>
      <c r="I12" s="2"/>
    </row>
    <row r="13" spans="1:9">
      <c r="A13" s="13">
        <v>7</v>
      </c>
      <c r="B13" s="14" t="s">
        <v>60</v>
      </c>
      <c r="C13" s="15"/>
      <c r="D13" s="15"/>
      <c r="E13" s="16">
        <v>773</v>
      </c>
      <c r="F13" s="16">
        <f t="shared" si="0"/>
        <v>61.84</v>
      </c>
      <c r="G13" s="16">
        <f t="shared" si="1"/>
        <v>834.84</v>
      </c>
      <c r="H13" s="3"/>
      <c r="I13" s="2"/>
    </row>
    <row r="14" spans="1:9">
      <c r="A14" s="13">
        <v>8</v>
      </c>
      <c r="B14" s="14" t="s">
        <v>28</v>
      </c>
      <c r="C14" s="15"/>
      <c r="D14" s="15"/>
      <c r="E14" s="16">
        <v>680</v>
      </c>
      <c r="F14" s="16">
        <f t="shared" si="0"/>
        <v>54.4</v>
      </c>
      <c r="G14" s="16">
        <f t="shared" si="1"/>
        <v>734.4</v>
      </c>
      <c r="H14" s="3"/>
      <c r="I14" s="2"/>
    </row>
    <row r="15" spans="1:9">
      <c r="A15" s="13">
        <v>9</v>
      </c>
      <c r="B15" s="14" t="s">
        <v>29</v>
      </c>
      <c r="C15" s="15"/>
      <c r="D15" s="15"/>
      <c r="E15" s="16">
        <v>491</v>
      </c>
      <c r="F15" s="16">
        <f t="shared" si="0"/>
        <v>39.28</v>
      </c>
      <c r="G15" s="16">
        <f t="shared" si="1"/>
        <v>530.28</v>
      </c>
      <c r="H15" s="3"/>
      <c r="I15" s="2"/>
    </row>
    <row r="16" spans="1:9">
      <c r="A16" s="13">
        <v>10</v>
      </c>
      <c r="B16" s="14" t="s">
        <v>63</v>
      </c>
      <c r="C16" s="15"/>
      <c r="D16" s="15"/>
      <c r="E16" s="16">
        <v>1535</v>
      </c>
      <c r="F16" s="16">
        <f t="shared" si="0"/>
        <v>122.8</v>
      </c>
      <c r="G16" s="16">
        <f t="shared" si="1"/>
        <v>1657.8</v>
      </c>
      <c r="H16" s="3"/>
      <c r="I16" s="2"/>
    </row>
    <row r="17" spans="1:9">
      <c r="A17" s="13">
        <v>11</v>
      </c>
      <c r="B17" s="14" t="s">
        <v>30</v>
      </c>
      <c r="C17" s="15"/>
      <c r="D17" s="15"/>
      <c r="E17" s="16">
        <v>325</v>
      </c>
      <c r="F17" s="16">
        <f t="shared" si="0"/>
        <v>26</v>
      </c>
      <c r="G17" s="16">
        <f t="shared" si="1"/>
        <v>351</v>
      </c>
      <c r="H17" s="3"/>
      <c r="I17" s="2"/>
    </row>
    <row r="18" spans="1:9">
      <c r="A18" s="13">
        <v>12</v>
      </c>
      <c r="B18" s="14" t="s">
        <v>31</v>
      </c>
      <c r="C18" s="15"/>
      <c r="D18" s="15"/>
      <c r="E18" s="16">
        <v>366</v>
      </c>
      <c r="F18" s="16">
        <f t="shared" si="0"/>
        <v>29.28</v>
      </c>
      <c r="G18" s="16">
        <f t="shared" si="1"/>
        <v>395.28</v>
      </c>
      <c r="H18" s="3"/>
      <c r="I18" s="2"/>
    </row>
    <row r="19" spans="1:9">
      <c r="A19" s="13">
        <v>13</v>
      </c>
      <c r="B19" s="14" t="s">
        <v>32</v>
      </c>
      <c r="C19" s="15"/>
      <c r="D19" s="15"/>
      <c r="E19" s="16">
        <v>350</v>
      </c>
      <c r="F19" s="16">
        <f t="shared" si="0"/>
        <v>28</v>
      </c>
      <c r="G19" s="16">
        <f t="shared" si="1"/>
        <v>378</v>
      </c>
      <c r="H19" s="3"/>
      <c r="I19" s="2"/>
    </row>
    <row r="20" spans="1:9">
      <c r="A20" s="13">
        <v>14</v>
      </c>
      <c r="B20" s="14" t="s">
        <v>33</v>
      </c>
      <c r="C20" s="15"/>
      <c r="D20" s="15"/>
      <c r="E20" s="16">
        <v>488</v>
      </c>
      <c r="F20" s="16">
        <f t="shared" si="0"/>
        <v>39.04</v>
      </c>
      <c r="G20" s="16">
        <f t="shared" si="1"/>
        <v>527.04</v>
      </c>
      <c r="H20" s="3"/>
      <c r="I20" s="2"/>
    </row>
    <row r="21" spans="1:9">
      <c r="A21" s="13">
        <v>15</v>
      </c>
      <c r="B21" s="14" t="s">
        <v>34</v>
      </c>
      <c r="C21" s="15"/>
      <c r="D21" s="15"/>
      <c r="E21" s="16">
        <v>430</v>
      </c>
      <c r="F21" s="16">
        <f t="shared" si="0"/>
        <v>34.4</v>
      </c>
      <c r="G21" s="16">
        <f t="shared" si="1"/>
        <v>464.4</v>
      </c>
      <c r="H21" s="3"/>
      <c r="I21" s="2"/>
    </row>
    <row r="22" spans="1:9">
      <c r="A22" s="13">
        <v>16</v>
      </c>
      <c r="B22" s="14" t="s">
        <v>35</v>
      </c>
      <c r="C22" s="15"/>
      <c r="D22" s="15"/>
      <c r="E22" s="16">
        <v>492</v>
      </c>
      <c r="F22" s="16">
        <f t="shared" si="0"/>
        <v>39.36</v>
      </c>
      <c r="G22" s="16">
        <f t="shared" si="1"/>
        <v>531.36</v>
      </c>
      <c r="H22" s="3"/>
      <c r="I22" s="2"/>
    </row>
    <row r="23" spans="1:9">
      <c r="A23" s="13">
        <v>17</v>
      </c>
      <c r="B23" s="14" t="s">
        <v>36</v>
      </c>
      <c r="C23" s="15"/>
      <c r="D23" s="15"/>
      <c r="E23" s="16">
        <v>492</v>
      </c>
      <c r="F23" s="16">
        <f t="shared" si="0"/>
        <v>39.36</v>
      </c>
      <c r="G23" s="16">
        <f t="shared" si="1"/>
        <v>531.36</v>
      </c>
      <c r="H23" s="3"/>
      <c r="I23" s="2"/>
    </row>
    <row r="24" spans="1:9">
      <c r="A24" s="13">
        <v>18</v>
      </c>
      <c r="B24" s="14" t="s">
        <v>37</v>
      </c>
      <c r="C24" s="15"/>
      <c r="D24" s="15"/>
      <c r="E24" s="16">
        <v>360</v>
      </c>
      <c r="F24" s="16">
        <f t="shared" si="0"/>
        <v>28.8</v>
      </c>
      <c r="G24" s="16">
        <f t="shared" si="1"/>
        <v>388.8</v>
      </c>
      <c r="H24" s="3"/>
      <c r="I24" s="2"/>
    </row>
    <row r="25" spans="1:9">
      <c r="A25" s="13">
        <v>19</v>
      </c>
      <c r="B25" s="14" t="s">
        <v>38</v>
      </c>
      <c r="C25" s="15"/>
      <c r="D25" s="15"/>
      <c r="E25" s="16">
        <v>410</v>
      </c>
      <c r="F25" s="16">
        <f t="shared" si="0"/>
        <v>32.799999999999997</v>
      </c>
      <c r="G25" s="16">
        <f t="shared" si="1"/>
        <v>442.8</v>
      </c>
      <c r="H25" s="3"/>
      <c r="I25" s="2"/>
    </row>
    <row r="26" spans="1:9">
      <c r="A26" s="13">
        <v>20</v>
      </c>
      <c r="B26" s="14" t="s">
        <v>39</v>
      </c>
      <c r="C26" s="15"/>
      <c r="D26" s="15"/>
      <c r="E26" s="16">
        <v>300</v>
      </c>
      <c r="F26" s="16">
        <f t="shared" si="0"/>
        <v>24</v>
      </c>
      <c r="G26" s="16">
        <f t="shared" si="1"/>
        <v>324</v>
      </c>
      <c r="H26" s="3"/>
      <c r="I26" s="2"/>
    </row>
    <row r="27" spans="1:9">
      <c r="A27" s="13">
        <v>21</v>
      </c>
      <c r="B27" s="14" t="s">
        <v>40</v>
      </c>
      <c r="C27" s="15"/>
      <c r="D27" s="15"/>
      <c r="E27" s="16">
        <v>240</v>
      </c>
      <c r="F27" s="16">
        <f t="shared" si="0"/>
        <v>19.2</v>
      </c>
      <c r="G27" s="16">
        <f t="shared" si="1"/>
        <v>259.2</v>
      </c>
      <c r="H27" s="3"/>
      <c r="I27" s="2"/>
    </row>
    <row r="28" spans="1:9">
      <c r="A28" s="13">
        <v>22</v>
      </c>
      <c r="B28" s="14" t="s">
        <v>41</v>
      </c>
      <c r="C28" s="15"/>
      <c r="D28" s="15"/>
      <c r="E28" s="16">
        <v>550</v>
      </c>
      <c r="F28" s="16">
        <f t="shared" si="0"/>
        <v>44</v>
      </c>
      <c r="G28" s="16">
        <f t="shared" si="1"/>
        <v>594</v>
      </c>
      <c r="H28" s="3"/>
      <c r="I28" s="2"/>
    </row>
    <row r="29" spans="1:9">
      <c r="A29" s="13">
        <v>23</v>
      </c>
      <c r="B29" s="14" t="s">
        <v>42</v>
      </c>
      <c r="C29" s="15"/>
      <c r="D29" s="15"/>
      <c r="E29" s="16">
        <v>920</v>
      </c>
      <c r="F29" s="16">
        <f t="shared" si="0"/>
        <v>73.600000000000009</v>
      </c>
      <c r="G29" s="16">
        <f t="shared" si="1"/>
        <v>993.6</v>
      </c>
      <c r="H29" s="3"/>
      <c r="I29" s="2"/>
    </row>
    <row r="30" spans="1:9">
      <c r="A30" s="13">
        <v>24</v>
      </c>
      <c r="B30" s="14" t="s">
        <v>43</v>
      </c>
      <c r="C30" s="15"/>
      <c r="D30" s="15"/>
      <c r="E30" s="16">
        <v>480</v>
      </c>
      <c r="F30" s="16">
        <f t="shared" si="0"/>
        <v>38.4</v>
      </c>
      <c r="G30" s="16">
        <f t="shared" si="1"/>
        <v>518.4</v>
      </c>
      <c r="H30" s="3"/>
      <c r="I30" s="2"/>
    </row>
    <row r="31" spans="1:9">
      <c r="A31" s="13">
        <v>25</v>
      </c>
      <c r="B31" s="14" t="s">
        <v>44</v>
      </c>
      <c r="C31" s="15"/>
      <c r="D31" s="15"/>
      <c r="E31" s="16">
        <v>200</v>
      </c>
      <c r="F31" s="16">
        <f t="shared" si="0"/>
        <v>16</v>
      </c>
      <c r="G31" s="16">
        <f t="shared" si="1"/>
        <v>216</v>
      </c>
      <c r="H31" s="3"/>
      <c r="I31" s="2"/>
    </row>
    <row r="32" spans="1:9">
      <c r="A32" s="13">
        <v>26</v>
      </c>
      <c r="B32" s="14" t="s">
        <v>45</v>
      </c>
      <c r="C32" s="15"/>
      <c r="D32" s="15"/>
      <c r="E32" s="16">
        <v>840</v>
      </c>
      <c r="F32" s="16">
        <f t="shared" si="0"/>
        <v>67.2</v>
      </c>
      <c r="G32" s="16">
        <f t="shared" si="1"/>
        <v>907.2</v>
      </c>
      <c r="H32" s="3"/>
      <c r="I32" s="2"/>
    </row>
    <row r="33" spans="1:9">
      <c r="A33" s="13">
        <v>27</v>
      </c>
      <c r="B33" s="14" t="s">
        <v>46</v>
      </c>
      <c r="C33" s="15"/>
      <c r="D33" s="15"/>
      <c r="E33" s="16">
        <v>428</v>
      </c>
      <c r="F33" s="16">
        <f t="shared" si="0"/>
        <v>34.24</v>
      </c>
      <c r="G33" s="16">
        <f t="shared" si="1"/>
        <v>462.24</v>
      </c>
      <c r="H33" s="3"/>
      <c r="I33" s="2"/>
    </row>
    <row r="34" spans="1:9">
      <c r="A34" s="13">
        <v>28</v>
      </c>
      <c r="B34" s="14" t="s">
        <v>47</v>
      </c>
      <c r="C34" s="15"/>
      <c r="D34" s="15"/>
      <c r="E34" s="16">
        <v>552</v>
      </c>
      <c r="F34" s="16">
        <f t="shared" si="0"/>
        <v>44.160000000000004</v>
      </c>
      <c r="G34" s="16">
        <f t="shared" si="1"/>
        <v>596.16</v>
      </c>
      <c r="H34" s="3"/>
      <c r="I34" s="2"/>
    </row>
    <row r="35" spans="1:9">
      <c r="A35" s="17">
        <v>29</v>
      </c>
      <c r="B35" s="18" t="s">
        <v>48</v>
      </c>
      <c r="C35" s="19"/>
      <c r="D35" s="19"/>
      <c r="E35" s="20">
        <v>130</v>
      </c>
      <c r="F35" s="16">
        <f t="shared" si="0"/>
        <v>10.4</v>
      </c>
      <c r="G35" s="16">
        <f t="shared" si="1"/>
        <v>140.4</v>
      </c>
      <c r="H35" s="3"/>
      <c r="I35" s="2"/>
    </row>
    <row r="36" spans="1:9">
      <c r="A36" s="13">
        <v>30</v>
      </c>
      <c r="B36" s="14" t="s">
        <v>49</v>
      </c>
      <c r="C36" s="21"/>
      <c r="D36" s="22"/>
      <c r="E36" s="23">
        <v>300</v>
      </c>
      <c r="F36" s="16">
        <f t="shared" si="0"/>
        <v>24</v>
      </c>
      <c r="G36" s="16">
        <f t="shared" si="1"/>
        <v>324</v>
      </c>
      <c r="H36" s="3"/>
      <c r="I36" s="2"/>
    </row>
    <row r="37" spans="1:9">
      <c r="A37" s="24">
        <v>31</v>
      </c>
      <c r="B37" s="25" t="s">
        <v>64</v>
      </c>
      <c r="C37" s="45"/>
      <c r="D37" s="46"/>
      <c r="E37" s="16">
        <v>300</v>
      </c>
      <c r="F37" s="16">
        <f t="shared" si="0"/>
        <v>24</v>
      </c>
      <c r="G37" s="16">
        <f t="shared" si="1"/>
        <v>324</v>
      </c>
      <c r="H37" s="3"/>
      <c r="I37" s="2"/>
    </row>
    <row r="38" spans="1:9">
      <c r="A38" s="24">
        <v>32</v>
      </c>
      <c r="B38" s="25" t="s">
        <v>50</v>
      </c>
      <c r="C38" s="26"/>
      <c r="D38" s="26"/>
      <c r="E38" s="16">
        <v>495</v>
      </c>
      <c r="F38" s="16">
        <f t="shared" si="0"/>
        <v>39.6</v>
      </c>
      <c r="G38" s="16">
        <f t="shared" si="1"/>
        <v>534.6</v>
      </c>
      <c r="H38" s="3"/>
      <c r="I38" s="2"/>
    </row>
    <row r="39" spans="1:9">
      <c r="A39" s="13">
        <v>33</v>
      </c>
      <c r="B39" s="14" t="s">
        <v>51</v>
      </c>
      <c r="C39" s="15"/>
      <c r="D39" s="15"/>
      <c r="E39" s="16">
        <v>389</v>
      </c>
      <c r="F39" s="16">
        <f t="shared" si="0"/>
        <v>31.12</v>
      </c>
      <c r="G39" s="16">
        <f t="shared" si="1"/>
        <v>420.12</v>
      </c>
      <c r="H39" s="3"/>
      <c r="I39" s="2"/>
    </row>
    <row r="40" spans="1:9">
      <c r="A40" s="24">
        <v>34</v>
      </c>
      <c r="B40" s="14" t="s">
        <v>52</v>
      </c>
      <c r="C40" s="15"/>
      <c r="D40" s="15"/>
      <c r="E40" s="16">
        <v>210</v>
      </c>
      <c r="F40" s="16">
        <f t="shared" si="0"/>
        <v>16.8</v>
      </c>
      <c r="G40" s="16">
        <f t="shared" si="1"/>
        <v>226.8</v>
      </c>
      <c r="H40" s="3"/>
      <c r="I40" s="2"/>
    </row>
    <row r="41" spans="1:9">
      <c r="A41" s="13">
        <v>35</v>
      </c>
      <c r="B41" s="14" t="s">
        <v>53</v>
      </c>
      <c r="C41" s="15"/>
      <c r="D41" s="15"/>
      <c r="E41" s="16">
        <v>560</v>
      </c>
      <c r="F41" s="16">
        <f t="shared" si="0"/>
        <v>44.800000000000004</v>
      </c>
      <c r="G41" s="16">
        <f t="shared" si="1"/>
        <v>604.79999999999995</v>
      </c>
      <c r="H41" s="3"/>
      <c r="I41" s="2"/>
    </row>
    <row r="42" spans="1:9">
      <c r="A42" s="24">
        <v>36</v>
      </c>
      <c r="B42" s="14" t="s">
        <v>62</v>
      </c>
      <c r="C42" s="15"/>
      <c r="D42" s="15"/>
      <c r="E42" s="16">
        <v>350</v>
      </c>
      <c r="F42" s="16">
        <f t="shared" si="0"/>
        <v>28</v>
      </c>
      <c r="G42" s="16">
        <f t="shared" si="1"/>
        <v>378</v>
      </c>
      <c r="H42" s="3"/>
      <c r="I42" s="2"/>
    </row>
    <row r="43" spans="1:9">
      <c r="A43" s="24">
        <v>37</v>
      </c>
      <c r="B43" s="14" t="s">
        <v>54</v>
      </c>
      <c r="C43" s="15"/>
      <c r="D43" s="15"/>
      <c r="E43" s="16">
        <v>1130</v>
      </c>
      <c r="F43" s="16">
        <f t="shared" si="0"/>
        <v>90.4</v>
      </c>
      <c r="G43" s="16">
        <f t="shared" si="1"/>
        <v>1220.4000000000001</v>
      </c>
      <c r="H43" s="3"/>
      <c r="I43" s="2"/>
    </row>
    <row r="44" spans="1:9">
      <c r="A44" s="13">
        <v>38</v>
      </c>
      <c r="B44" s="14" t="s">
        <v>55</v>
      </c>
      <c r="C44" s="15"/>
      <c r="D44" s="15"/>
      <c r="E44" s="16">
        <v>270</v>
      </c>
      <c r="F44" s="16">
        <f t="shared" si="0"/>
        <v>21.6</v>
      </c>
      <c r="G44" s="16">
        <f t="shared" si="1"/>
        <v>291.60000000000002</v>
      </c>
      <c r="H44" s="3"/>
      <c r="I44" s="2"/>
    </row>
    <row r="45" spans="1:9">
      <c r="A45" s="24">
        <v>39</v>
      </c>
      <c r="B45" s="18" t="s">
        <v>61</v>
      </c>
      <c r="C45" s="19"/>
      <c r="D45" s="19"/>
      <c r="E45" s="20">
        <v>351</v>
      </c>
      <c r="F45" s="16">
        <f t="shared" si="0"/>
        <v>28.080000000000002</v>
      </c>
      <c r="G45" s="16">
        <f t="shared" si="1"/>
        <v>379.08</v>
      </c>
      <c r="H45" s="3"/>
      <c r="I45" s="2"/>
    </row>
    <row r="46" spans="1:9">
      <c r="A46" s="24">
        <v>40</v>
      </c>
      <c r="B46" s="18" t="s">
        <v>56</v>
      </c>
      <c r="C46" s="19"/>
      <c r="D46" s="19"/>
      <c r="E46" s="20">
        <v>830</v>
      </c>
      <c r="F46" s="16">
        <f t="shared" si="0"/>
        <v>66.400000000000006</v>
      </c>
      <c r="G46" s="16">
        <f t="shared" si="1"/>
        <v>896.4</v>
      </c>
      <c r="H46" s="3"/>
      <c r="I46" s="2"/>
    </row>
    <row r="47" spans="1:9">
      <c r="A47" s="24">
        <v>41</v>
      </c>
      <c r="B47" s="78" t="s">
        <v>57</v>
      </c>
      <c r="C47" s="79"/>
      <c r="D47" s="21"/>
      <c r="E47" s="16">
        <v>366</v>
      </c>
      <c r="F47" s="16">
        <f t="shared" si="0"/>
        <v>29.28</v>
      </c>
      <c r="G47" s="16">
        <f t="shared" si="1"/>
        <v>395.28</v>
      </c>
      <c r="H47" s="3"/>
      <c r="I47" s="2"/>
    </row>
    <row r="48" spans="1:9">
      <c r="A48" s="17">
        <v>42</v>
      </c>
      <c r="B48" s="27" t="s">
        <v>58</v>
      </c>
      <c r="C48" s="28"/>
      <c r="D48" s="29"/>
      <c r="E48" s="30">
        <v>600</v>
      </c>
      <c r="F48" s="16">
        <f t="shared" si="0"/>
        <v>48</v>
      </c>
      <c r="G48" s="16">
        <f t="shared" si="1"/>
        <v>648</v>
      </c>
      <c r="H48" s="2"/>
      <c r="I48" s="2"/>
    </row>
    <row r="49" spans="1:9" s="12" customFormat="1" ht="12.75">
      <c r="A49" s="31">
        <v>43</v>
      </c>
      <c r="B49" s="32" t="s">
        <v>59</v>
      </c>
      <c r="C49" s="33"/>
      <c r="D49" s="34"/>
      <c r="E49" s="35">
        <v>680</v>
      </c>
      <c r="F49" s="16">
        <f t="shared" si="0"/>
        <v>54.4</v>
      </c>
      <c r="G49" s="16">
        <f t="shared" si="1"/>
        <v>734.4</v>
      </c>
      <c r="H49" s="11"/>
      <c r="I49" s="11"/>
    </row>
    <row r="50" spans="1:9">
      <c r="A50" s="1"/>
      <c r="B50" s="1"/>
      <c r="C50" s="1"/>
      <c r="D50" s="1"/>
      <c r="E50" s="1"/>
      <c r="F50" s="1"/>
      <c r="G50" s="1"/>
      <c r="H50" s="2"/>
      <c r="I50" s="2"/>
    </row>
    <row r="51" spans="1:9" s="39" customFormat="1">
      <c r="A51" s="40" t="s">
        <v>12</v>
      </c>
      <c r="B51" s="41"/>
      <c r="C51" s="41"/>
      <c r="D51" s="41"/>
      <c r="E51" s="41"/>
      <c r="F51" s="41"/>
      <c r="G51" s="41"/>
      <c r="H51" s="41"/>
      <c r="I51" s="41"/>
    </row>
    <row r="52" spans="1:9" s="39" customFormat="1">
      <c r="A52" s="80"/>
      <c r="B52" s="80"/>
      <c r="C52" s="80"/>
      <c r="D52" s="80"/>
      <c r="E52" s="80"/>
      <c r="F52" s="80"/>
      <c r="G52" s="80"/>
      <c r="H52" s="80"/>
      <c r="I52" s="80"/>
    </row>
    <row r="53" spans="1:9" s="39" customFormat="1">
      <c r="A53" s="81" t="s">
        <v>13</v>
      </c>
      <c r="B53" s="81"/>
      <c r="C53" s="42"/>
      <c r="D53" s="42"/>
      <c r="E53" s="43"/>
      <c r="F53" s="82" t="s">
        <v>14</v>
      </c>
      <c r="G53" s="82"/>
      <c r="H53" s="38"/>
      <c r="I53" s="38"/>
    </row>
    <row r="54" spans="1:9" s="39" customFormat="1">
      <c r="A54" s="83" t="s">
        <v>15</v>
      </c>
      <c r="B54" s="83"/>
      <c r="C54" s="44"/>
      <c r="D54" s="44"/>
      <c r="E54" s="44"/>
      <c r="F54" s="84" t="s">
        <v>16</v>
      </c>
      <c r="G54" s="84"/>
      <c r="H54" s="38"/>
      <c r="I54" s="38"/>
    </row>
    <row r="55" spans="1:9" s="39" customFormat="1">
      <c r="A55" s="59" t="s">
        <v>17</v>
      </c>
      <c r="B55" s="59"/>
      <c r="C55" s="44"/>
      <c r="D55" s="44"/>
      <c r="E55" s="44"/>
      <c r="F55" s="60" t="s">
        <v>18</v>
      </c>
      <c r="G55" s="60"/>
      <c r="H55" s="38"/>
      <c r="I55" s="38"/>
    </row>
    <row r="56" spans="1:9" s="39" customFormat="1">
      <c r="A56" s="44"/>
      <c r="B56" s="44"/>
      <c r="C56" s="44"/>
      <c r="D56" s="44"/>
      <c r="E56" s="44"/>
      <c r="F56" s="44"/>
      <c r="G56" s="44"/>
      <c r="H56" s="38"/>
      <c r="I56" s="38"/>
    </row>
    <row r="57" spans="1:9" s="39" customFormat="1">
      <c r="A57" s="61" t="s">
        <v>19</v>
      </c>
      <c r="B57" s="61"/>
      <c r="C57" s="61"/>
      <c r="D57" s="44"/>
      <c r="E57" s="44"/>
      <c r="F57" s="44"/>
      <c r="G57" s="44"/>
      <c r="H57" s="38"/>
      <c r="I57" s="38"/>
    </row>
    <row r="58" spans="1:9">
      <c r="A58" s="4"/>
      <c r="B58" s="5"/>
      <c r="C58" s="5"/>
      <c r="D58" s="5"/>
      <c r="E58" s="5"/>
      <c r="F58" s="5"/>
      <c r="G58" s="5"/>
      <c r="H58" s="5"/>
      <c r="I58" s="5"/>
    </row>
    <row r="59" spans="1:9">
      <c r="A59" s="48"/>
      <c r="B59" s="48"/>
      <c r="C59" s="48"/>
      <c r="D59" s="48"/>
      <c r="E59" s="48"/>
      <c r="F59" s="48"/>
      <c r="G59" s="48"/>
      <c r="H59" s="48"/>
      <c r="I59" s="48"/>
    </row>
    <row r="60" spans="1:9">
      <c r="A60" s="49"/>
      <c r="B60" s="49"/>
      <c r="C60" s="8"/>
      <c r="D60" s="8"/>
      <c r="E60" s="6"/>
      <c r="F60" s="50"/>
      <c r="G60" s="50"/>
      <c r="H60" s="1"/>
      <c r="I60" s="1"/>
    </row>
    <row r="61" spans="1:9">
      <c r="A61" s="51"/>
      <c r="B61" s="51"/>
      <c r="C61" s="7"/>
      <c r="D61" s="7"/>
      <c r="E61" s="7"/>
      <c r="F61" s="52"/>
      <c r="G61" s="52"/>
      <c r="H61" s="1"/>
      <c r="I61" s="1"/>
    </row>
    <row r="62" spans="1:9">
      <c r="A62" s="9"/>
      <c r="B62" s="9"/>
      <c r="C62" s="7"/>
      <c r="D62" s="7"/>
      <c r="E62" s="7"/>
      <c r="F62" s="10"/>
      <c r="G62" s="10"/>
      <c r="H62" s="1"/>
      <c r="I62" s="1"/>
    </row>
    <row r="63" spans="1:9">
      <c r="A63" s="7"/>
      <c r="B63" s="7"/>
      <c r="C63" s="7"/>
      <c r="D63" s="7"/>
      <c r="E63" s="7"/>
      <c r="F63" s="7"/>
      <c r="G63" s="7"/>
      <c r="H63" s="1"/>
      <c r="I63" s="1"/>
    </row>
    <row r="64" spans="1:9">
      <c r="A64" s="47"/>
      <c r="B64" s="47"/>
      <c r="C64" s="47"/>
      <c r="D64" s="7"/>
      <c r="E64" s="7"/>
      <c r="F64" s="7"/>
      <c r="G64" s="7"/>
      <c r="H64" s="1"/>
      <c r="I64" s="1"/>
    </row>
    <row r="65" spans="1:9">
      <c r="A65" s="4"/>
      <c r="B65" s="5"/>
      <c r="C65" s="5"/>
      <c r="D65" s="5"/>
      <c r="E65" s="5"/>
      <c r="F65" s="5"/>
      <c r="G65" s="5"/>
      <c r="H65" s="5"/>
      <c r="I65" s="5"/>
    </row>
    <row r="66" spans="1:9">
      <c r="A66" s="48"/>
      <c r="B66" s="48"/>
      <c r="C66" s="48"/>
      <c r="D66" s="48"/>
      <c r="E66" s="48"/>
      <c r="F66" s="48"/>
      <c r="G66" s="48"/>
      <c r="H66" s="48"/>
      <c r="I66" s="48"/>
    </row>
    <row r="67" spans="1:9">
      <c r="A67" s="49"/>
      <c r="B67" s="49"/>
      <c r="C67" s="8"/>
      <c r="D67" s="8"/>
      <c r="E67" s="6"/>
      <c r="F67" s="50"/>
      <c r="G67" s="50"/>
      <c r="H67" s="1"/>
      <c r="I67" s="1"/>
    </row>
  </sheetData>
  <mergeCells count="25">
    <mergeCell ref="A1:G2"/>
    <mergeCell ref="A55:B55"/>
    <mergeCell ref="F55:G55"/>
    <mergeCell ref="A57:C57"/>
    <mergeCell ref="A4:A6"/>
    <mergeCell ref="B4:D4"/>
    <mergeCell ref="F4:F6"/>
    <mergeCell ref="G4:G6"/>
    <mergeCell ref="B5:D5"/>
    <mergeCell ref="B6:D6"/>
    <mergeCell ref="B47:C47"/>
    <mergeCell ref="A52:I52"/>
    <mergeCell ref="A53:B53"/>
    <mergeCell ref="F53:G53"/>
    <mergeCell ref="A54:B54"/>
    <mergeCell ref="F54:G54"/>
    <mergeCell ref="A64:C64"/>
    <mergeCell ref="A66:I66"/>
    <mergeCell ref="A67:B67"/>
    <mergeCell ref="F67:G67"/>
    <mergeCell ref="A59:I59"/>
    <mergeCell ref="A60:B60"/>
    <mergeCell ref="F60:G60"/>
    <mergeCell ref="A61:B61"/>
    <mergeCell ref="F61:G6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Plewa</dc:creator>
  <cp:lastModifiedBy>Józef Popiel</cp:lastModifiedBy>
  <dcterms:created xsi:type="dcterms:W3CDTF">2018-03-08T13:11:50Z</dcterms:created>
  <dcterms:modified xsi:type="dcterms:W3CDTF">2018-03-13T06:24:02Z</dcterms:modified>
</cp:coreProperties>
</file>